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<sst xmlns="http://schemas.openxmlformats.org/spreadsheetml/2006/main" count="99" uniqueCount="51">
  <si>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</si>
  <si>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</si>
  <si>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</si>
  <si>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</si>
  <si>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</si>
  <si>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</si>
  <si>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</si>
  <si>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</si>
  <si>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</si>
  <si>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</si>
  <si>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</si>
  <si>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</si>
  <si>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</si>
  <si>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</si>
  <si>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</si>
  <si>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</si>
  <si>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</si>
  <si>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</si>
  <si>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</si>
  <si>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</si>
  <si>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</si>
  <si>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</si>
  <si>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</si>
  <si>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</si>
  <si>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</si>
  <si>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</si>
  <si>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</si>
  <si>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</si>
  <si>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</si>
  <si>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</si>
  <si>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</si>
  <si>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</si>
  <si>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</si>
  <si>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</si>
  <si>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</si>
  <si>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</si>
  <si>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</si>
  <si>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</si>
  <si>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</si>
  <si>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</si>
  <si>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</si>
  <si>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</si>
  <si>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</si>
  <si>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</si>
  <si>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</si>
  <si>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</si>
  <si>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</si>
  <si>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</si>
  <si>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Art</t>
  </si>
  <si>
    <t>AR</t>
  </si>
  <si>
    <t>10115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</si>
</sst>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366</v>
      </c>
      <c r="C6" s="2">
        <f>C14</f>
        <v>379</v>
      </c>
      <c r="D6" s="2">
        <f>D14</f>
        <v>450</v>
      </c>
      <c r="E6" s="2">
        <f>E14</f>
        <v>438</v>
      </c>
      <c r="F6" s="2">
        <f>F14</f>
        <v>435</v>
      </c>
      <c r="H6" s="1" t="s">
        <v>49</v>
      </c>
      <c r="I6" s="9">
        <v>34.630001068115234</v>
      </c>
      <c r="J6" s="9">
        <v>35.229999542236328</v>
      </c>
      <c r="K6" s="9">
        <v>41.169998168945313</v>
      </c>
      <c r="L6" s="9">
        <v>40.400001525878906</v>
      </c>
      <c r="M6" s="9">
        <v>40.029998779296875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25</v>
      </c>
      <c r="C12" s="2">
        <v>25</v>
      </c>
      <c r="D12" s="2">
        <v>26</v>
      </c>
      <c r="E12" s="2">
        <v>28</v>
      </c>
      <c r="F12" s="2">
        <v>31</v>
      </c>
      <c r="H12" s="1" t="s">
        <v>10</v>
      </c>
      <c r="I12" s="2">
        <v>7</v>
      </c>
      <c r="J12" s="2">
        <v>5</v>
      </c>
      <c r="K12" s="2">
        <v>10</v>
      </c>
      <c r="L12" s="2">
        <v>9</v>
      </c>
      <c r="M12" s="2">
        <v>5</v>
      </c>
    </row>
    <row r="13" spans="1:13" ht="12.75" customHeight="1" x14ac:dyDescent="0.2">
      <c r="A13" s="1" t="s">
        <v>7</v>
      </c>
      <c r="B13" s="2">
        <v>26</v>
      </c>
      <c r="C13" s="2">
        <v>28</v>
      </c>
      <c r="D13" s="2">
        <v>33</v>
      </c>
      <c r="E13" s="2">
        <v>30</v>
      </c>
      <c r="F13" s="2">
        <v>27</v>
      </c>
      <c r="H13" s="1" t="s">
        <v>11</v>
      </c>
      <c r="I13" s="2">
        <v>11</v>
      </c>
      <c r="J13" s="2">
        <v>17</v>
      </c>
      <c r="K13" s="2">
        <v>9</v>
      </c>
      <c r="L13" s="2">
        <v>4</v>
      </c>
      <c r="M13" s="2">
        <v>6</v>
      </c>
    </row>
    <row r="14" spans="1:13" ht="12.75" customHeight="1" x14ac:dyDescent="0.2">
      <c r="A14" s="1" t="s">
        <v>25</v>
      </c>
      <c r="B14" s="2">
        <v>366</v>
      </c>
      <c r="C14" s="2">
        <v>379</v>
      </c>
      <c r="D14" s="2">
        <v>450</v>
      </c>
      <c r="E14" s="2">
        <v>438</v>
      </c>
      <c r="F14" s="2">
        <v>435</v>
      </c>
      <c r="H14" s="1" t="s">
        <v>12</v>
      </c>
      <c r="I14" s="2">
        <v>4</v>
      </c>
      <c r="J14" s="2">
        <v>4</v>
      </c>
      <c r="K14" s="2">
        <v>12</v>
      </c>
      <c r="L14" s="2">
        <v>15</v>
      </c>
      <c r="M14" s="2">
        <v>13</v>
      </c>
    </row>
    <row r="15" spans="1:13" ht="12.75" customHeight="1" x14ac:dyDescent="0.2">
      <c r="A15" s="1" t="s">
        <v>26</v>
      </c>
      <c r="B15" s="9">
        <f>(B14/B13)</f>
        <v>14.076923076923077</v>
      </c>
      <c r="C15" s="9">
        <f>(C14/C13)</f>
        <v>13.535714285714286</v>
      </c>
      <c r="D15" s="9">
        <f>(D14/D13)</f>
        <v>13.636363636363637</v>
      </c>
      <c r="E15" s="9">
        <f t="shared" ref="E15" si="0">(E14/E13)</f>
        <v>14.6</v>
      </c>
      <c r="F15" s="9">
        <f t="shared" ref="F15" si="1">(F14/F13)</f>
        <v>16.111111111111111</v>
      </c>
      <c r="H15" s="1" t="s">
        <v>13</v>
      </c>
      <c r="I15" s="2">
        <v>3</v>
      </c>
      <c r="J15" s="2">
        <v>2</v>
      </c>
      <c r="K15" s="2">
        <v>2</v>
      </c>
      <c r="L15" s="2">
        <v>2</v>
      </c>
      <c r="M15" s="2">
        <v>3</v>
      </c>
    </row>
    <row r="16" spans="1:13" x14ac:dyDescent="0.2">
      <c r="A16" s="1" t="s">
        <v>8</v>
      </c>
      <c r="B16" s="2">
        <v>834</v>
      </c>
      <c r="C16" s="2">
        <v>865</v>
      </c>
      <c r="D16" s="2">
        <v>928</v>
      </c>
      <c r="E16" s="2">
        <v>911</v>
      </c>
      <c r="F16" s="2">
        <v>950</v>
      </c>
      <c r="H16" s="1" t="s">
        <v>14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0.43884892086330934</v>
      </c>
      <c r="C17" s="10">
        <f>(C14/C16)</f>
        <v>0.43815028901734104</v>
      </c>
      <c r="D17" s="10">
        <f>(D14/D16)</f>
        <v>0.48491379310344829</v>
      </c>
      <c r="E17" s="10">
        <f>(E14/E16)</f>
        <v>0.48079034028540069</v>
      </c>
      <c r="F17" s="10">
        <f>(F14/F16)</f>
        <v>0.45789473684210524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305</v>
      </c>
      <c r="C23" s="2">
        <v>318</v>
      </c>
      <c r="D23" s="2">
        <v>373</v>
      </c>
      <c r="E23" s="2">
        <v>391</v>
      </c>
      <c r="F23" s="2">
        <v>401</v>
      </c>
      <c r="H23" s="1" t="s">
        <v>39</v>
      </c>
      <c r="I23" s="2">
        <v>40</v>
      </c>
      <c r="J23" s="2">
        <v>34</v>
      </c>
      <c r="K23" s="2">
        <v>35</v>
      </c>
      <c r="L23" s="2">
        <v>35</v>
      </c>
      <c r="M23" s="2">
        <v>34</v>
      </c>
    </row>
    <row r="24" spans="1:13" x14ac:dyDescent="0.2">
      <c r="A24" s="1" t="s">
        <v>21</v>
      </c>
      <c r="B24" s="2">
        <v>35</v>
      </c>
      <c r="C24" s="2">
        <v>30</v>
      </c>
      <c r="D24" s="2">
        <v>37</v>
      </c>
      <c r="E24" s="2">
        <v>23</v>
      </c>
      <c r="F24" s="2">
        <v>22</v>
      </c>
      <c r="H24" s="1" t="s">
        <v>40</v>
      </c>
      <c r="I24" s="2">
        <v>33</v>
      </c>
      <c r="J24" s="2">
        <v>44</v>
      </c>
      <c r="K24" s="2">
        <v>53</v>
      </c>
      <c r="L24" s="2">
        <v>44</v>
      </c>
      <c r="M24" s="2">
        <v>40</v>
      </c>
    </row>
    <row r="25" spans="1:13" x14ac:dyDescent="0.2">
      <c r="A25" s="1" t="s">
        <v>22</v>
      </c>
      <c r="B25" s="2">
        <v>33</v>
      </c>
      <c r="C25" s="2">
        <v>30</v>
      </c>
      <c r="D25" s="2">
        <v>42</v>
      </c>
      <c r="E25" s="2">
        <v>32</v>
      </c>
      <c r="F25" s="2">
        <v>13</v>
      </c>
      <c r="H25" s="1" t="s">
        <v>41</v>
      </c>
      <c r="I25" s="10">
        <f>I23/SUM(I23:I24)</f>
        <v>0.54794520547945202</v>
      </c>
      <c r="J25" s="10">
        <f t="shared" ref="J25:M25" si="2">J23/SUM(J23:J24)</f>
        <v>0.4358974358974359</v>
      </c>
      <c r="K25" s="10">
        <f t="shared" si="2"/>
        <v>0.39772727272727271</v>
      </c>
      <c r="L25" s="10">
        <f t="shared" si="2"/>
        <v>0.44303797468354428</v>
      </c>
      <c r="M25" s="10">
        <f t="shared" si="2"/>
        <v>0.45945945945945948</v>
      </c>
    </row>
    <row r="26" spans="1:13" x14ac:dyDescent="0.2">
      <c r="A26" s="1" t="s">
        <v>29</v>
      </c>
      <c r="B26" s="9">
        <f>B23/SUM(B23:B25)</f>
        <v>0.81769436997319034</v>
      </c>
      <c r="C26" s="9">
        <f>C23/SUM(C23:C25)</f>
        <v>0.84126984126984128</v>
      </c>
      <c r="D26" s="9">
        <f>D23/SUM(D23:D25)</f>
        <v>0.8252212389380531</v>
      </c>
      <c r="E26" s="9">
        <f>E23/SUM(E23:E25)</f>
        <v>0.87668161434977576</v>
      </c>
      <c r="F26" s="9">
        <f>F23/SUM(F23:F25)</f>
        <v>0.91972477064220182</v>
      </c>
      <c r="H26" s="1" t="s">
        <v>42</v>
      </c>
      <c r="I26" s="10">
        <f>I24/SUM(I23:I24)</f>
        <v>0.45205479452054792</v>
      </c>
      <c r="J26" s="10">
        <f t="shared" ref="J26:M26" si="3">J24/SUM(J23:J24)</f>
        <v>0.5641025641025641</v>
      </c>
      <c r="K26" s="10">
        <f t="shared" si="3"/>
        <v>0.60227272727272729</v>
      </c>
      <c r="L26" s="10">
        <f t="shared" si="3"/>
        <v>0.55696202531645567</v>
      </c>
      <c r="M26" s="10">
        <f t="shared" si="3"/>
        <v>0.54054054054054057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34.630001068115234</v>
      </c>
      <c r="C31" s="9">
        <f>(J6)</f>
        <v>35.229999542236328</v>
      </c>
      <c r="D31" s="9">
        <f>(K6)</f>
        <v>41.169998168945313</v>
      </c>
      <c r="E31" s="9">
        <f>(L6)</f>
        <v>40.400001525878906</v>
      </c>
      <c r="F31" s="9">
        <f>(M6)</f>
        <v>40.029998779296875</v>
      </c>
      <c r="H31" s="13" t="s">
        <v>47</v>
      </c>
      <c r="I31" s="14">
        <f>I23/30</f>
        <v>1.3333333333333333</v>
      </c>
      <c r="J31" s="14">
        <f>J23/30</f>
        <v>1.1333333333333333</v>
      </c>
      <c r="K31" s="14">
        <f>K23/30</f>
        <v>1.1666666666666667</v>
      </c>
      <c r="L31" s="14">
        <f>L23/30</f>
        <v>1.1666666666666667</v>
      </c>
      <c r="M31" s="14">
        <f>M23/30</f>
        <v>1.1333333333333333</v>
      </c>
    </row>
    <row r="32" spans="1:13" x14ac:dyDescent="0.2">
      <c r="A32" s="1" t="s">
        <v>32</v>
      </c>
      <c r="B32" s="9">
        <v>2.4300000667572021</v>
      </c>
      <c r="C32" s="9">
        <v>2.5999999046325684</v>
      </c>
      <c r="D32" s="9">
        <v>2.9300000667572021</v>
      </c>
      <c r="E32" s="9">
        <v>2.630000114440918</v>
      </c>
      <c r="F32" s="9">
        <v>2.4700000286102295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14.251028854632272</v>
      </c>
      <c r="C33" s="9">
        <f>C31/C32</f>
        <v>13.550000320948099</v>
      </c>
      <c r="D33" s="9">
        <f>D31/D32</f>
        <v>14.051193594173018</v>
      </c>
      <c r="E33" s="9">
        <f>E31/E32</f>
        <v>15.361216641797403</v>
      </c>
      <c r="F33" s="9">
        <f>F31/F32</f>
        <v>16.206477050860666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172713</v>
      </c>
      <c r="C39" s="2">
        <v>211421</v>
      </c>
      <c r="D39" s="2">
        <v>208475</v>
      </c>
      <c r="E39" s="2">
        <v>180538</v>
      </c>
      <c r="F39" s="2">
        <v>169106</v>
      </c>
    </row>
    <row r="40" spans="1:7" x14ac:dyDescent="0.2">
      <c r="A40" s="11" t="s">
        <v>38</v>
      </c>
      <c r="B40" s="9">
        <f>B39/I6</f>
        <v>4987.3807297979401</v>
      </c>
      <c r="C40" s="9">
        <f>C39/J6</f>
        <v>6001.1638588451551</v>
      </c>
      <c r="D40" s="9">
        <f>D39/K6</f>
        <v>5063.7602446446908</v>
      </c>
      <c r="E40" s="9">
        <f>E39/L6</f>
        <v>4468.762207455693</v>
      </c>
      <c r="F40" s="9">
        <f>F39/M6</f>
        <v>4224.4817675952563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2013-01-28T10:30:23Z</dcterms:created>
  <dcterms:modified xsi:type="dcterms:W3CDTF">2013-01-28T20:45:16Z</dcterms:modified>
</cp:coreProperties>
</file>